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L119" i="1"/>
  <c r="L100" i="1"/>
  <c r="L81" i="1"/>
  <c r="L176" i="1"/>
  <c r="L138" i="1"/>
  <c r="L62" i="1"/>
  <c r="L43" i="1"/>
  <c r="L24" i="1"/>
  <c r="G195" i="1"/>
  <c r="J176" i="1"/>
  <c r="I176" i="1"/>
  <c r="G176" i="1"/>
  <c r="I157" i="1"/>
  <c r="G157" i="1"/>
  <c r="J157" i="1"/>
  <c r="F138" i="1"/>
  <c r="J138" i="1"/>
  <c r="G138" i="1"/>
  <c r="I138" i="1"/>
  <c r="I119" i="1"/>
  <c r="G119" i="1"/>
  <c r="I100" i="1"/>
  <c r="G100" i="1"/>
  <c r="H100" i="1"/>
  <c r="I81" i="1"/>
  <c r="G81" i="1"/>
  <c r="J62" i="1"/>
  <c r="G62" i="1"/>
  <c r="F62" i="1"/>
  <c r="H62" i="1"/>
  <c r="I62" i="1"/>
  <c r="H43" i="1"/>
  <c r="F43" i="1"/>
  <c r="J43" i="1"/>
  <c r="I43" i="1"/>
  <c r="G43" i="1"/>
  <c r="H24" i="1"/>
  <c r="J24" i="1"/>
  <c r="I24" i="1"/>
  <c r="G24" i="1"/>
  <c r="F24" i="1"/>
  <c r="L196" i="1" l="1"/>
  <c r="H196" i="1"/>
  <c r="F196" i="1"/>
  <c r="J196" i="1"/>
  <c r="I196" i="1"/>
  <c r="G196" i="1"/>
</calcChain>
</file>

<file path=xl/sharedStrings.xml><?xml version="1.0" encoding="utf-8"?>
<sst xmlns="http://schemas.openxmlformats.org/spreadsheetml/2006/main" count="323" uniqueCount="87">
  <si>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</si>
  <si>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</si>
  <si>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</si>
  <si>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</si>
  <si>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</si>
  <si>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</si>
  <si>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</si>
  <si>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</si>
  <si>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</si>
  <si>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</si>
  <si>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</si>
  <si>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</si>
  <si>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</si>
  <si>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</si>
  <si>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</si>
  <si>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</si>
  <si>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</si>
  <si>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</si>
  <si>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</si>
  <si>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</si>
  <si>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</si>
  <si>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</si>
  <si>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</si>
  <si>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</si>
  <si>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</si>
  <si>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</si>
  <si>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</si>
  <si>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</si>
  <si>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</si>
  <si>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</si>
  <si>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</si>
  <si>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</si>
  <si>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</si>
  <si>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</si>
  <si>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</si>
  <si>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</si>
  <si>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</si>
  <si>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</si>
  <si>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</si>
  <si>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рожки</t>
  </si>
  <si>
    <t>гуляш</t>
  </si>
  <si>
    <t>чай с сахаром</t>
  </si>
  <si>
    <t>гп</t>
  </si>
  <si>
    <t>гречка рассыпчатая</t>
  </si>
  <si>
    <t>котлета мясная с соусом</t>
  </si>
  <si>
    <t>41.15</t>
  </si>
  <si>
    <t>суп с клецками</t>
  </si>
  <si>
    <t>рыба с овощами , рожки отварные</t>
  </si>
  <si>
    <t>10а</t>
  </si>
  <si>
    <t>Суп с рыбными консервами</t>
  </si>
  <si>
    <t>Плов с курицей</t>
  </si>
  <si>
    <t>сок</t>
  </si>
  <si>
    <t xml:space="preserve">Пюре картофельное </t>
  </si>
  <si>
    <t>Курица отварная</t>
  </si>
  <si>
    <t>Хлеб</t>
  </si>
  <si>
    <t>Компот с сухофруктов</t>
  </si>
  <si>
    <t>рагу из кур</t>
  </si>
  <si>
    <t>печенье</t>
  </si>
  <si>
    <t>тефтели с соусом</t>
  </si>
  <si>
    <t>напиток из шиповника</t>
  </si>
  <si>
    <t>Рис отварной,котлета из мяса птиц</t>
  </si>
  <si>
    <t>каша рисовая</t>
  </si>
  <si>
    <t>какао с молоком</t>
  </si>
  <si>
    <t>хлеб с маслом и сыром</t>
  </si>
  <si>
    <t>директор</t>
  </si>
  <si>
    <t>Авдеева.И.М.</t>
  </si>
  <si>
    <t>зеленый горошек</t>
  </si>
  <si>
    <t>рожки с гуляшом</t>
  </si>
  <si>
    <t>щи с капустой</t>
  </si>
  <si>
    <t>фрукт</t>
  </si>
  <si>
    <t>рыба,тушеная с овощами</t>
  </si>
  <si>
    <t>рожки отварные</t>
  </si>
  <si>
    <t>банан</t>
  </si>
  <si>
    <t>сок виноградный</t>
  </si>
  <si>
    <t>Курица отварная с соусом</t>
  </si>
  <si>
    <t>отвар шиповника</t>
  </si>
  <si>
    <t>груша</t>
  </si>
  <si>
    <t>яблоко</t>
  </si>
  <si>
    <t>суп овощной</t>
  </si>
  <si>
    <t>сладкое</t>
  </si>
  <si>
    <t>конфеты шоколадные</t>
  </si>
  <si>
    <t>салат морковный с черносливом</t>
  </si>
  <si>
    <t>суп харчо</t>
  </si>
  <si>
    <t>11а</t>
  </si>
  <si>
    <t>рассольник ленинградский</t>
  </si>
  <si>
    <t>пюре</t>
  </si>
  <si>
    <t>МБОУ Первомайская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</si>
</sst>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46" activePane="bottomRight" state="frozen"/>
      <selection pane="topRight" activeCell="E1" sqref="E1"/>
      <selection pane="bottomLeft" activeCell="A6" sqref="A6"/>
      <selection pane="bottomRight" activeCell="Q54" sqref="Q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5" width="9.140625" style="2"/>
    <col min="16" max="16" width="9" style="2" customWidth="1"/>
    <col min="17" max="16384" width="9.140625" style="2"/>
  </cols>
  <sheetData>
    <row r="1" spans="1:12" ht="15" x14ac:dyDescent="0.25">
      <c r="A1" s="1" t="s">
        <v>7</v>
      </c>
      <c r="C1" s="54" t="s">
        <v>86</v>
      </c>
      <c r="D1" s="55"/>
      <c r="E1" s="55"/>
      <c r="F1" s="12" t="s">
        <v>16</v>
      </c>
      <c r="G1" s="2" t="s">
        <v>17</v>
      </c>
      <c r="H1" s="56" t="s">
        <v>64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150</v>
      </c>
      <c r="G6" s="40">
        <v>6</v>
      </c>
      <c r="H6" s="40">
        <v>8.5</v>
      </c>
      <c r="I6" s="40">
        <v>12</v>
      </c>
      <c r="J6" s="40">
        <v>117</v>
      </c>
      <c r="K6" s="41">
        <v>2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39</v>
      </c>
      <c r="F7" s="43">
        <v>100</v>
      </c>
      <c r="G7" s="43">
        <v>3</v>
      </c>
      <c r="H7" s="43">
        <v>4.5</v>
      </c>
      <c r="I7" s="43">
        <v>19.329999999999998</v>
      </c>
      <c r="J7" s="43">
        <v>135.30000000000001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23</v>
      </c>
      <c r="E8" s="42" t="s">
        <v>23</v>
      </c>
      <c r="F8" s="43">
        <v>60</v>
      </c>
      <c r="G8" s="43">
        <v>4.5599999999999996</v>
      </c>
      <c r="H8" s="43">
        <v>0.48</v>
      </c>
      <c r="I8" s="43">
        <v>29.52</v>
      </c>
      <c r="J8" s="43">
        <v>141.6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21</v>
      </c>
      <c r="E9" s="42" t="s">
        <v>40</v>
      </c>
      <c r="F9" s="43">
        <v>60</v>
      </c>
      <c r="G9" s="43">
        <v>5.5</v>
      </c>
      <c r="H9" s="43">
        <v>5</v>
      </c>
      <c r="I9" s="43">
        <v>2</v>
      </c>
      <c r="J9" s="43">
        <v>117</v>
      </c>
      <c r="K9" s="44">
        <v>18</v>
      </c>
      <c r="L9" s="43"/>
    </row>
    <row r="10" spans="1:12" ht="15" x14ac:dyDescent="0.25">
      <c r="A10" s="23"/>
      <c r="B10" s="15"/>
      <c r="C10" s="11"/>
      <c r="D10" s="7" t="s">
        <v>22</v>
      </c>
      <c r="E10" s="42" t="s">
        <v>41</v>
      </c>
      <c r="F10" s="43">
        <v>200</v>
      </c>
      <c r="G10" s="43">
        <v>9.2999999999999999E-2</v>
      </c>
      <c r="H10" s="43">
        <v>0</v>
      </c>
      <c r="I10" s="43">
        <v>13</v>
      </c>
      <c r="J10" s="43">
        <v>49.3</v>
      </c>
      <c r="K10" s="44">
        <v>12</v>
      </c>
      <c r="L10" s="43">
        <v>88.39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19.152999999999999</v>
      </c>
      <c r="H13" s="19">
        <f t="shared" si="0"/>
        <v>18.48</v>
      </c>
      <c r="I13" s="19">
        <f t="shared" si="0"/>
        <v>75.849999999999994</v>
      </c>
      <c r="J13" s="19">
        <f t="shared" si="0"/>
        <v>560.19999999999993</v>
      </c>
      <c r="K13" s="25"/>
      <c r="L13" s="19">
        <f t="shared" ref="L13" si="1">SUM(L6:L12)</f>
        <v>88.39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66</v>
      </c>
      <c r="F14" s="43">
        <v>70</v>
      </c>
      <c r="G14" s="43">
        <v>3.08</v>
      </c>
      <c r="H14" s="43">
        <v>2.8000000000000001E-2</v>
      </c>
      <c r="I14" s="43">
        <v>8.82</v>
      </c>
      <c r="J14" s="43">
        <v>48.3</v>
      </c>
      <c r="K14" s="44" t="s">
        <v>42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38</v>
      </c>
      <c r="F15" s="43">
        <v>200</v>
      </c>
      <c r="G15" s="43">
        <v>8</v>
      </c>
      <c r="H15" s="43">
        <v>11.33</v>
      </c>
      <c r="I15" s="43">
        <v>16</v>
      </c>
      <c r="J15" s="43">
        <v>156</v>
      </c>
      <c r="K15" s="44">
        <v>2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67</v>
      </c>
      <c r="F16" s="43">
        <v>210</v>
      </c>
      <c r="G16" s="43">
        <v>10</v>
      </c>
      <c r="H16" s="43">
        <v>12</v>
      </c>
      <c r="I16" s="43">
        <v>30.99</v>
      </c>
      <c r="J16" s="43">
        <v>319.95</v>
      </c>
      <c r="K16" s="44">
        <v>15.18</v>
      </c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9.2999999999999999E-2</v>
      </c>
      <c r="H18" s="43">
        <v>0</v>
      </c>
      <c r="I18" s="43">
        <v>13</v>
      </c>
      <c r="J18" s="43">
        <v>49.3</v>
      </c>
      <c r="K18" s="44">
        <v>12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23</v>
      </c>
      <c r="F19" s="43">
        <v>60</v>
      </c>
      <c r="G19" s="43">
        <v>4.5599999999999996</v>
      </c>
      <c r="H19" s="43">
        <v>0.48</v>
      </c>
      <c r="I19" s="43">
        <v>29.52</v>
      </c>
      <c r="J19" s="43">
        <v>141.6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69</v>
      </c>
      <c r="E21" s="42" t="s">
        <v>77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/>
      <c r="L21" s="43">
        <v>132.62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840</v>
      </c>
      <c r="G23" s="19">
        <f t="shared" ref="G23:J23" si="2">SUM(G14:G22)</f>
        <v>26.132999999999996</v>
      </c>
      <c r="H23" s="19">
        <f t="shared" si="2"/>
        <v>24.238</v>
      </c>
      <c r="I23" s="19">
        <f t="shared" si="2"/>
        <v>108.13</v>
      </c>
      <c r="J23" s="19">
        <f t="shared" si="2"/>
        <v>762.15</v>
      </c>
      <c r="K23" s="25"/>
      <c r="L23" s="19">
        <f t="shared" ref="L23" si="3">SUM(L14:L22)</f>
        <v>132.62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4">G13+G23</f>
        <v>45.285999999999994</v>
      </c>
      <c r="H24" s="32">
        <f t="shared" si="4"/>
        <v>42.718000000000004</v>
      </c>
      <c r="I24" s="32">
        <f t="shared" si="4"/>
        <v>183.98</v>
      </c>
      <c r="J24" s="32">
        <f t="shared" si="4"/>
        <v>1322.35</v>
      </c>
      <c r="K24" s="32"/>
      <c r="L24" s="32">
        <f t="shared" ref="L24" si="5">L13+L23</f>
        <v>221.01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120</v>
      </c>
      <c r="G25" s="40">
        <v>2</v>
      </c>
      <c r="H25" s="40">
        <v>4.4000000000000004</v>
      </c>
      <c r="I25" s="40">
        <v>13</v>
      </c>
      <c r="J25" s="40">
        <v>96</v>
      </c>
      <c r="K25" s="41">
        <v>4</v>
      </c>
      <c r="L25" s="40"/>
    </row>
    <row r="26" spans="1:12" ht="15" x14ac:dyDescent="0.25">
      <c r="A26" s="14"/>
      <c r="B26" s="15"/>
      <c r="C26" s="11"/>
      <c r="D26" s="6" t="s">
        <v>22</v>
      </c>
      <c r="E26" s="42" t="s">
        <v>41</v>
      </c>
      <c r="F26" s="43">
        <v>200</v>
      </c>
      <c r="G26" s="43">
        <v>0.2</v>
      </c>
      <c r="H26" s="43">
        <v>0.2</v>
      </c>
      <c r="I26" s="43">
        <v>27.2</v>
      </c>
      <c r="J26" s="43">
        <v>110</v>
      </c>
      <c r="K26" s="44">
        <v>5</v>
      </c>
      <c r="L26" s="43"/>
    </row>
    <row r="27" spans="1:12" ht="15" x14ac:dyDescent="0.25">
      <c r="A27" s="14"/>
      <c r="B27" s="15"/>
      <c r="C27" s="11"/>
      <c r="D27" s="7" t="s">
        <v>23</v>
      </c>
      <c r="E27" s="42" t="s">
        <v>23</v>
      </c>
      <c r="F27" s="43">
        <v>60</v>
      </c>
      <c r="G27" s="43">
        <v>4.5599999999999996</v>
      </c>
      <c r="H27" s="43">
        <v>0.48</v>
      </c>
      <c r="I27" s="43">
        <v>29.52</v>
      </c>
      <c r="J27" s="43">
        <v>141.6</v>
      </c>
      <c r="K27" s="44" t="s">
        <v>42</v>
      </c>
      <c r="L27" s="43"/>
    </row>
    <row r="28" spans="1:12" ht="15" x14ac:dyDescent="0.25">
      <c r="A28" s="14"/>
      <c r="B28" s="15"/>
      <c r="C28" s="11"/>
      <c r="D28" s="7" t="s">
        <v>21</v>
      </c>
      <c r="E28" s="42" t="s">
        <v>44</v>
      </c>
      <c r="F28" s="43">
        <v>120</v>
      </c>
      <c r="G28" s="43">
        <v>11.3</v>
      </c>
      <c r="H28" s="43">
        <v>12.7</v>
      </c>
      <c r="I28" s="43">
        <v>1.04</v>
      </c>
      <c r="J28" s="43">
        <v>170.4</v>
      </c>
      <c r="K28" s="44">
        <v>26</v>
      </c>
      <c r="L28" s="43">
        <v>88.39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18.060000000000002</v>
      </c>
      <c r="H32" s="19">
        <f t="shared" ref="H32" si="7">SUM(H25:H31)</f>
        <v>17.78</v>
      </c>
      <c r="I32" s="19">
        <f t="shared" ref="I32" si="8">SUM(I25:I31)</f>
        <v>70.760000000000005</v>
      </c>
      <c r="J32" s="19">
        <f t="shared" ref="J32:L32" si="9">SUM(J25:J31)</f>
        <v>518</v>
      </c>
      <c r="K32" s="25"/>
      <c r="L32" s="19">
        <f t="shared" si="9"/>
        <v>88.39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68</v>
      </c>
      <c r="F34" s="43">
        <v>200</v>
      </c>
      <c r="G34" s="43">
        <v>5.8</v>
      </c>
      <c r="H34" s="43">
        <v>6.52</v>
      </c>
      <c r="I34" s="43">
        <v>14.1</v>
      </c>
      <c r="J34" s="43">
        <v>122</v>
      </c>
      <c r="K34" s="44">
        <v>34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44</v>
      </c>
      <c r="F35" s="43">
        <v>120</v>
      </c>
      <c r="G35" s="43">
        <v>11.3</v>
      </c>
      <c r="H35" s="43">
        <v>12.7</v>
      </c>
      <c r="I35" s="43">
        <v>1.04</v>
      </c>
      <c r="J35" s="43">
        <v>170.4</v>
      </c>
      <c r="K35" s="44">
        <v>26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43</v>
      </c>
      <c r="F36" s="43">
        <v>180</v>
      </c>
      <c r="G36" s="43">
        <v>6.1760000000000002</v>
      </c>
      <c r="H36" s="43">
        <v>7.3710000000000004</v>
      </c>
      <c r="I36" s="43">
        <v>33.409999999999997</v>
      </c>
      <c r="J36" s="43">
        <v>203.8</v>
      </c>
      <c r="K36" s="44">
        <v>4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41</v>
      </c>
      <c r="F37" s="43">
        <v>200</v>
      </c>
      <c r="G37" s="43">
        <v>0.2</v>
      </c>
      <c r="H37" s="43">
        <v>0.2</v>
      </c>
      <c r="I37" s="43">
        <v>27.2</v>
      </c>
      <c r="J37" s="43">
        <v>110</v>
      </c>
      <c r="K37" s="44">
        <v>5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23</v>
      </c>
      <c r="F38" s="43">
        <v>60</v>
      </c>
      <c r="G38" s="43">
        <v>4.5599999999999996</v>
      </c>
      <c r="H38" s="43">
        <v>0.48</v>
      </c>
      <c r="I38" s="43">
        <v>29.52</v>
      </c>
      <c r="J38" s="43">
        <v>141.6</v>
      </c>
      <c r="K38" s="44" t="s">
        <v>42</v>
      </c>
      <c r="L38" s="43">
        <v>132.62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28.036000000000001</v>
      </c>
      <c r="H42" s="19">
        <f t="shared" ref="H42" si="11">SUM(H33:H41)</f>
        <v>27.271000000000001</v>
      </c>
      <c r="I42" s="19">
        <f t="shared" ref="I42" si="12">SUM(I33:I41)</f>
        <v>105.27</v>
      </c>
      <c r="J42" s="19">
        <f t="shared" ref="J42:L42" si="13">SUM(J33:J41)</f>
        <v>747.80000000000007</v>
      </c>
      <c r="K42" s="25"/>
      <c r="L42" s="19">
        <f t="shared" si="13"/>
        <v>132.62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46.096000000000004</v>
      </c>
      <c r="H43" s="32">
        <f t="shared" ref="H43" si="15">H32+H42</f>
        <v>45.051000000000002</v>
      </c>
      <c r="I43" s="32">
        <f t="shared" ref="I43" si="16">I32+I42</f>
        <v>176.03</v>
      </c>
      <c r="J43" s="32">
        <f t="shared" ref="J43:L43" si="17">J32+J42</f>
        <v>1265.8000000000002</v>
      </c>
      <c r="K43" s="32"/>
      <c r="L43" s="32">
        <f t="shared" si="17"/>
        <v>221.01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3.3</v>
      </c>
      <c r="H44" s="40">
        <v>3.6</v>
      </c>
      <c r="I44" s="40">
        <v>14</v>
      </c>
      <c r="J44" s="40">
        <v>124.2</v>
      </c>
      <c r="K44" s="41">
        <v>40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47</v>
      </c>
      <c r="F45" s="43">
        <v>200</v>
      </c>
      <c r="G45" s="43">
        <v>15.86</v>
      </c>
      <c r="H45" s="43">
        <v>2.64</v>
      </c>
      <c r="I45" s="43">
        <v>2.6</v>
      </c>
      <c r="J45" s="43">
        <v>155</v>
      </c>
      <c r="K45" s="44" t="s">
        <v>45</v>
      </c>
      <c r="L45" s="43"/>
    </row>
    <row r="46" spans="1:12" ht="15" x14ac:dyDescent="0.25">
      <c r="A46" s="23"/>
      <c r="B46" s="15"/>
      <c r="C46" s="11"/>
      <c r="D46" s="7" t="s">
        <v>23</v>
      </c>
      <c r="E46" s="42" t="s">
        <v>23</v>
      </c>
      <c r="F46" s="43">
        <v>60</v>
      </c>
      <c r="G46" s="43">
        <v>4.5599999999999996</v>
      </c>
      <c r="H46" s="43">
        <v>0.48</v>
      </c>
      <c r="I46" s="43">
        <v>29.52</v>
      </c>
      <c r="J46" s="43">
        <v>141.6</v>
      </c>
      <c r="K46" s="44" t="s">
        <v>42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200</v>
      </c>
      <c r="G47" s="43">
        <v>9.2999999999999999E-2</v>
      </c>
      <c r="H47" s="43">
        <v>0</v>
      </c>
      <c r="I47" s="43">
        <v>13</v>
      </c>
      <c r="J47" s="43">
        <v>49.3</v>
      </c>
      <c r="K47" s="44">
        <v>12</v>
      </c>
      <c r="L47" s="43">
        <v>88.39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660</v>
      </c>
      <c r="G51" s="19">
        <f t="shared" ref="G51" si="18">SUM(G44:G50)</f>
        <v>23.812999999999999</v>
      </c>
      <c r="H51" s="19">
        <f t="shared" ref="H51" si="19">SUM(H44:H50)</f>
        <v>6.7200000000000006</v>
      </c>
      <c r="I51" s="19">
        <f t="shared" ref="I51" si="20">SUM(I44:I50)</f>
        <v>59.120000000000005</v>
      </c>
      <c r="J51" s="19">
        <f t="shared" ref="J51:L51" si="21">SUM(J44:J50)</f>
        <v>470.09999999999997</v>
      </c>
      <c r="K51" s="25"/>
      <c r="L51" s="19">
        <f t="shared" si="21"/>
        <v>88.39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46</v>
      </c>
      <c r="F53" s="43">
        <v>200</v>
      </c>
      <c r="G53" s="43">
        <v>3.3</v>
      </c>
      <c r="H53" s="43">
        <v>3.6</v>
      </c>
      <c r="I53" s="43">
        <v>14</v>
      </c>
      <c r="J53" s="43">
        <v>124.2</v>
      </c>
      <c r="K53" s="44">
        <v>40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100</v>
      </c>
      <c r="G54" s="43">
        <v>15.86</v>
      </c>
      <c r="H54" s="43">
        <v>5.8</v>
      </c>
      <c r="I54" s="43">
        <v>2.508</v>
      </c>
      <c r="J54" s="43">
        <v>105.22</v>
      </c>
      <c r="K54" s="44" t="s">
        <v>45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71</v>
      </c>
      <c r="F55" s="43">
        <v>150</v>
      </c>
      <c r="G55" s="43">
        <v>3.4</v>
      </c>
      <c r="H55" s="43">
        <v>10</v>
      </c>
      <c r="I55" s="43">
        <v>28.5</v>
      </c>
      <c r="J55" s="43">
        <v>185.2</v>
      </c>
      <c r="K55" s="44">
        <v>16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41</v>
      </c>
      <c r="F56" s="43">
        <v>200</v>
      </c>
      <c r="G56" s="43">
        <v>9.2999999999999999E-2</v>
      </c>
      <c r="H56" s="43">
        <v>0</v>
      </c>
      <c r="I56" s="43">
        <v>13</v>
      </c>
      <c r="J56" s="43">
        <v>49.3</v>
      </c>
      <c r="K56" s="44">
        <v>12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23</v>
      </c>
      <c r="F57" s="43">
        <v>60</v>
      </c>
      <c r="G57" s="43">
        <v>4.5599999999999996</v>
      </c>
      <c r="H57" s="43">
        <v>0.48</v>
      </c>
      <c r="I57" s="43">
        <v>29.52</v>
      </c>
      <c r="J57" s="43">
        <v>141.6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69</v>
      </c>
      <c r="E59" s="42" t="s">
        <v>72</v>
      </c>
      <c r="F59" s="43">
        <v>150</v>
      </c>
      <c r="G59" s="43">
        <v>2.25</v>
      </c>
      <c r="H59" s="43">
        <v>0.75</v>
      </c>
      <c r="I59" s="43">
        <v>31.5</v>
      </c>
      <c r="J59" s="43">
        <v>144</v>
      </c>
      <c r="K59" s="44"/>
      <c r="L59" s="43">
        <v>132.62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" si="22">SUM(G52:G60)</f>
        <v>29.462999999999997</v>
      </c>
      <c r="H61" s="19">
        <f t="shared" ref="H61" si="23">SUM(H52:H60)</f>
        <v>20.63</v>
      </c>
      <c r="I61" s="19">
        <f t="shared" ref="I61" si="24">SUM(I52:I60)</f>
        <v>119.02799999999999</v>
      </c>
      <c r="J61" s="19">
        <f t="shared" ref="J61:L61" si="25">SUM(J52:J60)</f>
        <v>749.52</v>
      </c>
      <c r="K61" s="25"/>
      <c r="L61" s="19">
        <f t="shared" si="25"/>
        <v>132.62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1520</v>
      </c>
      <c r="G62" s="32">
        <f t="shared" ref="G62" si="26">G51+G61</f>
        <v>53.275999999999996</v>
      </c>
      <c r="H62" s="32">
        <f t="shared" ref="H62" si="27">H51+H61</f>
        <v>27.35</v>
      </c>
      <c r="I62" s="32">
        <f t="shared" ref="I62" si="28">I51+I61</f>
        <v>178.148</v>
      </c>
      <c r="J62" s="32">
        <f t="shared" ref="J62:L62" si="29">J51+J61</f>
        <v>1219.6199999999999</v>
      </c>
      <c r="K62" s="32"/>
      <c r="L62" s="32">
        <f t="shared" si="29"/>
        <v>221.01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7.2</v>
      </c>
      <c r="H63" s="40">
        <v>7</v>
      </c>
      <c r="I63" s="40">
        <v>14.33</v>
      </c>
      <c r="J63" s="40">
        <v>167</v>
      </c>
      <c r="K63" s="41" t="s">
        <v>48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50</v>
      </c>
      <c r="F64" s="43">
        <v>130</v>
      </c>
      <c r="G64" s="43">
        <v>8.1999999999999993</v>
      </c>
      <c r="H64" s="43">
        <v>10.5</v>
      </c>
      <c r="I64" s="43">
        <v>15</v>
      </c>
      <c r="J64" s="43">
        <v>198.38</v>
      </c>
      <c r="K64" s="44">
        <v>22</v>
      </c>
      <c r="L64" s="43"/>
    </row>
    <row r="65" spans="1:12" ht="15" x14ac:dyDescent="0.25">
      <c r="A65" s="23"/>
      <c r="B65" s="15"/>
      <c r="C65" s="11"/>
      <c r="D65" s="7" t="s">
        <v>23</v>
      </c>
      <c r="E65" s="42" t="s">
        <v>23</v>
      </c>
      <c r="F65" s="43">
        <v>60</v>
      </c>
      <c r="G65" s="43">
        <v>4.5599999999999996</v>
      </c>
      <c r="H65" s="43">
        <v>0.48</v>
      </c>
      <c r="I65" s="43">
        <v>29.52</v>
      </c>
      <c r="J65" s="43">
        <v>141.6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29</v>
      </c>
      <c r="E66" s="42" t="s">
        <v>51</v>
      </c>
      <c r="F66" s="43">
        <v>120</v>
      </c>
      <c r="G66" s="43">
        <v>0.3</v>
      </c>
      <c r="H66" s="43">
        <v>0.2</v>
      </c>
      <c r="I66" s="43">
        <v>11.8</v>
      </c>
      <c r="J66" s="43">
        <v>52</v>
      </c>
      <c r="K66" s="44" t="s">
        <v>42</v>
      </c>
      <c r="L66" s="43">
        <v>88.39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20.259999999999998</v>
      </c>
      <c r="H70" s="19">
        <f t="shared" ref="H70" si="31">SUM(H63:H69)</f>
        <v>18.18</v>
      </c>
      <c r="I70" s="19">
        <f t="shared" ref="I70" si="32">SUM(I63:I69)</f>
        <v>70.649999999999991</v>
      </c>
      <c r="J70" s="19">
        <f t="shared" ref="J70:L70" si="33">SUM(J63:J69)</f>
        <v>558.98</v>
      </c>
      <c r="K70" s="25"/>
      <c r="L70" s="19">
        <f t="shared" si="33"/>
        <v>88.39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49</v>
      </c>
      <c r="F72" s="43">
        <v>250</v>
      </c>
      <c r="G72" s="43">
        <v>9</v>
      </c>
      <c r="H72" s="43">
        <v>8.75</v>
      </c>
      <c r="I72" s="43">
        <v>17.91</v>
      </c>
      <c r="J72" s="43">
        <v>208.75</v>
      </c>
      <c r="K72" s="44" t="s">
        <v>48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50</v>
      </c>
      <c r="F73" s="43">
        <v>230</v>
      </c>
      <c r="G73" s="43">
        <v>16.84</v>
      </c>
      <c r="H73" s="43">
        <v>21.36</v>
      </c>
      <c r="I73" s="43">
        <v>27.24</v>
      </c>
      <c r="J73" s="43">
        <v>369.76</v>
      </c>
      <c r="K73" s="44">
        <v>22</v>
      </c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73</v>
      </c>
      <c r="F75" s="43">
        <v>200</v>
      </c>
      <c r="G75" s="43">
        <v>0.6</v>
      </c>
      <c r="H75" s="43">
        <v>0.4</v>
      </c>
      <c r="I75" s="43">
        <v>32.6</v>
      </c>
      <c r="J75" s="43">
        <v>140</v>
      </c>
      <c r="K75" s="44" t="s">
        <v>42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23</v>
      </c>
      <c r="F76" s="43">
        <v>60</v>
      </c>
      <c r="G76" s="43">
        <v>4.5599999999999996</v>
      </c>
      <c r="H76" s="43">
        <v>0.48</v>
      </c>
      <c r="I76" s="43">
        <v>29.52</v>
      </c>
      <c r="J76" s="43">
        <v>141.6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69</v>
      </c>
      <c r="E78" s="42" t="s">
        <v>77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47</v>
      </c>
      <c r="K78" s="44"/>
      <c r="L78" s="43">
        <v>132.62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840</v>
      </c>
      <c r="G80" s="19">
        <f t="shared" ref="G80" si="34">SUM(G71:G79)</f>
        <v>31.4</v>
      </c>
      <c r="H80" s="19">
        <f t="shared" ref="H80" si="35">SUM(H71:H79)</f>
        <v>31.389999999999997</v>
      </c>
      <c r="I80" s="19">
        <f t="shared" ref="I80" si="36">SUM(I71:I79)</f>
        <v>117.07</v>
      </c>
      <c r="J80" s="19">
        <f t="shared" ref="J80:L80" si="37">SUM(J71:J79)</f>
        <v>907.11</v>
      </c>
      <c r="K80" s="25"/>
      <c r="L80" s="19">
        <f t="shared" si="37"/>
        <v>132.62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1350</v>
      </c>
      <c r="G81" s="32">
        <f t="shared" ref="G81" si="38">G70+G80</f>
        <v>51.66</v>
      </c>
      <c r="H81" s="32">
        <f t="shared" ref="H81" si="39">H70+H80</f>
        <v>49.569999999999993</v>
      </c>
      <c r="I81" s="32">
        <f t="shared" ref="I81" si="40">I70+I80</f>
        <v>187.71999999999997</v>
      </c>
      <c r="J81" s="32">
        <f t="shared" ref="J81:L81" si="41">J70+J80</f>
        <v>1466.0900000000001</v>
      </c>
      <c r="K81" s="32"/>
      <c r="L81" s="32">
        <f t="shared" si="41"/>
        <v>221.01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165</v>
      </c>
      <c r="G82" s="40">
        <v>3.2</v>
      </c>
      <c r="H82" s="40">
        <v>1</v>
      </c>
      <c r="I82" s="40">
        <v>22.05</v>
      </c>
      <c r="J82" s="40">
        <v>112.5</v>
      </c>
      <c r="K82" s="41">
        <v>19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53</v>
      </c>
      <c r="F83" s="43">
        <v>75</v>
      </c>
      <c r="G83" s="43">
        <v>11.25</v>
      </c>
      <c r="H83" s="43">
        <v>5.7450000000000001</v>
      </c>
      <c r="I83" s="43">
        <v>1.53</v>
      </c>
      <c r="J83" s="43">
        <v>131.04</v>
      </c>
      <c r="K83" s="44">
        <v>8</v>
      </c>
      <c r="L83" s="43"/>
    </row>
    <row r="84" spans="1:12" ht="15" x14ac:dyDescent="0.25">
      <c r="A84" s="23"/>
      <c r="B84" s="15"/>
      <c r="C84" s="11"/>
      <c r="D84" s="7" t="s">
        <v>23</v>
      </c>
      <c r="E84" s="42" t="s">
        <v>54</v>
      </c>
      <c r="F84" s="43">
        <v>60</v>
      </c>
      <c r="G84" s="43">
        <v>4.5599999999999996</v>
      </c>
      <c r="H84" s="43">
        <v>0.48</v>
      </c>
      <c r="I84" s="43">
        <v>29.52</v>
      </c>
      <c r="J84" s="43">
        <v>141.6</v>
      </c>
      <c r="K84" s="44" t="s">
        <v>42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55</v>
      </c>
      <c r="F85" s="43">
        <v>200</v>
      </c>
      <c r="G85" s="43">
        <v>0.2</v>
      </c>
      <c r="H85" s="43">
        <v>0.2</v>
      </c>
      <c r="I85" s="43">
        <v>26.8</v>
      </c>
      <c r="J85" s="43">
        <v>110</v>
      </c>
      <c r="K85" s="44">
        <v>5</v>
      </c>
      <c r="L85" s="43">
        <v>88.39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19.209999999999997</v>
      </c>
      <c r="H89" s="19">
        <f t="shared" ref="H89" si="43">SUM(H82:H88)</f>
        <v>7.4249999999999998</v>
      </c>
      <c r="I89" s="19">
        <f t="shared" ref="I89" si="44">SUM(I82:I88)</f>
        <v>79.900000000000006</v>
      </c>
      <c r="J89" s="19">
        <f t="shared" ref="J89:L89" si="45">SUM(J82:J88)</f>
        <v>495.14</v>
      </c>
      <c r="K89" s="25"/>
      <c r="L89" s="19">
        <f t="shared" si="45"/>
        <v>88.39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78</v>
      </c>
      <c r="F91" s="43">
        <v>200</v>
      </c>
      <c r="G91" s="43">
        <v>2.75</v>
      </c>
      <c r="H91" s="43">
        <v>3</v>
      </c>
      <c r="I91" s="43">
        <v>19.5</v>
      </c>
      <c r="J91" s="43">
        <v>112.5</v>
      </c>
      <c r="K91" s="44">
        <v>7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74</v>
      </c>
      <c r="F92" s="43">
        <v>100</v>
      </c>
      <c r="G92" s="43">
        <v>12.4</v>
      </c>
      <c r="H92" s="43">
        <v>9.5749999999999993</v>
      </c>
      <c r="I92" s="43">
        <v>2.5499999999999998</v>
      </c>
      <c r="J92" s="43">
        <v>218.4</v>
      </c>
      <c r="K92" s="44">
        <v>8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52</v>
      </c>
      <c r="F93" s="43">
        <v>100</v>
      </c>
      <c r="G93" s="43">
        <v>3.2</v>
      </c>
      <c r="H93" s="43">
        <v>1</v>
      </c>
      <c r="I93" s="43">
        <v>22.05</v>
      </c>
      <c r="J93" s="43">
        <v>112.5</v>
      </c>
      <c r="K93" s="44">
        <v>19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75</v>
      </c>
      <c r="F94" s="43">
        <v>200</v>
      </c>
      <c r="G94" s="43">
        <v>0.4</v>
      </c>
      <c r="H94" s="43">
        <v>0.2</v>
      </c>
      <c r="I94" s="43">
        <v>23.8</v>
      </c>
      <c r="J94" s="43">
        <v>100</v>
      </c>
      <c r="K94" s="44">
        <v>16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54</v>
      </c>
      <c r="F95" s="43">
        <v>60</v>
      </c>
      <c r="G95" s="43">
        <v>4.5599999999999996</v>
      </c>
      <c r="H95" s="43">
        <v>0.48</v>
      </c>
      <c r="I95" s="43">
        <v>29.52</v>
      </c>
      <c r="J95" s="43">
        <v>141.6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69</v>
      </c>
      <c r="E97" s="42" t="s">
        <v>76</v>
      </c>
      <c r="F97" s="43">
        <v>200</v>
      </c>
      <c r="G97" s="43">
        <v>0.4</v>
      </c>
      <c r="H97" s="43">
        <v>0.3</v>
      </c>
      <c r="I97" s="43">
        <v>10.3</v>
      </c>
      <c r="J97" s="43">
        <v>47</v>
      </c>
      <c r="K97" s="44"/>
      <c r="L97" s="43">
        <v>132.62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860</v>
      </c>
      <c r="G99" s="19">
        <f t="shared" ref="G99" si="46">SUM(G90:G98)</f>
        <v>23.709999999999997</v>
      </c>
      <c r="H99" s="19">
        <f t="shared" ref="H99" si="47">SUM(H90:H98)</f>
        <v>14.555</v>
      </c>
      <c r="I99" s="19">
        <f t="shared" ref="I99" si="48">SUM(I90:I98)</f>
        <v>107.72</v>
      </c>
      <c r="J99" s="19">
        <f t="shared" ref="J99:L99" si="49">SUM(J90:J98)</f>
        <v>732</v>
      </c>
      <c r="K99" s="25"/>
      <c r="L99" s="19">
        <f t="shared" si="49"/>
        <v>132.62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1360</v>
      </c>
      <c r="G100" s="32">
        <f t="shared" ref="G100" si="50">G89+G99</f>
        <v>42.919999999999995</v>
      </c>
      <c r="H100" s="32">
        <f t="shared" ref="H100" si="51">H89+H99</f>
        <v>21.98</v>
      </c>
      <c r="I100" s="32">
        <f t="shared" ref="I100" si="52">I89+I99</f>
        <v>187.62</v>
      </c>
      <c r="J100" s="32">
        <f t="shared" ref="J100:L100" si="53">J89+J99</f>
        <v>1227.1399999999999</v>
      </c>
      <c r="K100" s="32"/>
      <c r="L100" s="32">
        <f t="shared" si="53"/>
        <v>221.01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38</v>
      </c>
      <c r="F101" s="40">
        <v>150</v>
      </c>
      <c r="G101" s="40">
        <v>6</v>
      </c>
      <c r="H101" s="40">
        <v>9</v>
      </c>
      <c r="I101" s="40">
        <v>12</v>
      </c>
      <c r="J101" s="40">
        <v>117</v>
      </c>
      <c r="K101" s="41">
        <v>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40</v>
      </c>
      <c r="F102" s="43">
        <v>60</v>
      </c>
      <c r="G102" s="43">
        <v>6</v>
      </c>
      <c r="H102" s="43">
        <v>5</v>
      </c>
      <c r="I102" s="43">
        <v>1.66</v>
      </c>
      <c r="J102" s="43">
        <v>69.599999999999994</v>
      </c>
      <c r="K102" s="44">
        <v>18</v>
      </c>
      <c r="L102" s="43"/>
    </row>
    <row r="103" spans="1:12" ht="15" x14ac:dyDescent="0.25">
      <c r="A103" s="23"/>
      <c r="B103" s="15"/>
      <c r="C103" s="11"/>
      <c r="D103" s="7" t="s">
        <v>23</v>
      </c>
      <c r="E103" s="42" t="s">
        <v>23</v>
      </c>
      <c r="F103" s="43">
        <v>60</v>
      </c>
      <c r="G103" s="43">
        <v>4.5599999999999996</v>
      </c>
      <c r="H103" s="43">
        <v>0.48</v>
      </c>
      <c r="I103" s="43">
        <v>29.52</v>
      </c>
      <c r="J103" s="43">
        <v>141.6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43</v>
      </c>
      <c r="F104" s="43">
        <v>100</v>
      </c>
      <c r="G104" s="43">
        <v>2</v>
      </c>
      <c r="H104" s="43">
        <v>4</v>
      </c>
      <c r="I104" s="43">
        <v>13</v>
      </c>
      <c r="J104" s="43">
        <v>80</v>
      </c>
      <c r="K104" s="44">
        <v>4</v>
      </c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41</v>
      </c>
      <c r="F105" s="43">
        <v>200</v>
      </c>
      <c r="G105" s="43">
        <v>0</v>
      </c>
      <c r="H105" s="43">
        <v>0.4</v>
      </c>
      <c r="I105" s="43">
        <v>13</v>
      </c>
      <c r="J105" s="43">
        <v>62</v>
      </c>
      <c r="K105" s="44">
        <v>12</v>
      </c>
      <c r="L105" s="43">
        <v>88.39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54">SUM(G101:G107)</f>
        <v>18.559999999999999</v>
      </c>
      <c r="H108" s="19">
        <f t="shared" si="54"/>
        <v>18.88</v>
      </c>
      <c r="I108" s="19">
        <f t="shared" si="54"/>
        <v>69.180000000000007</v>
      </c>
      <c r="J108" s="19">
        <f t="shared" si="54"/>
        <v>470.2</v>
      </c>
      <c r="K108" s="25"/>
      <c r="L108" s="19">
        <f t="shared" ref="L108" si="55">SUM(L101:L107)</f>
        <v>88.39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66</v>
      </c>
      <c r="F109" s="43">
        <v>70</v>
      </c>
      <c r="G109" s="43">
        <v>3.08</v>
      </c>
      <c r="H109" s="43">
        <v>2.8000000000000001E-2</v>
      </c>
      <c r="I109" s="43">
        <v>8.82</v>
      </c>
      <c r="J109" s="43">
        <v>48.3</v>
      </c>
      <c r="K109" s="44" t="s">
        <v>42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38</v>
      </c>
      <c r="F110" s="43">
        <v>200</v>
      </c>
      <c r="G110" s="43">
        <v>8</v>
      </c>
      <c r="H110" s="43">
        <v>11.33</v>
      </c>
      <c r="I110" s="43">
        <v>16</v>
      </c>
      <c r="J110" s="43">
        <v>156</v>
      </c>
      <c r="K110" s="44">
        <v>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40</v>
      </c>
      <c r="F111" s="43">
        <v>100</v>
      </c>
      <c r="G111" s="43">
        <v>13.324999999999999</v>
      </c>
      <c r="H111" s="43">
        <v>8</v>
      </c>
      <c r="I111" s="43">
        <v>4</v>
      </c>
      <c r="J111" s="43">
        <v>116</v>
      </c>
      <c r="K111" s="44">
        <v>18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43</v>
      </c>
      <c r="F112" s="43">
        <v>100</v>
      </c>
      <c r="G112" s="43">
        <v>2</v>
      </c>
      <c r="H112" s="43">
        <v>4</v>
      </c>
      <c r="I112" s="43">
        <v>13</v>
      </c>
      <c r="J112" s="43">
        <v>80</v>
      </c>
      <c r="K112" s="44">
        <v>4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41</v>
      </c>
      <c r="F113" s="43">
        <v>200</v>
      </c>
      <c r="G113" s="43">
        <v>0</v>
      </c>
      <c r="H113" s="43">
        <v>0.4</v>
      </c>
      <c r="I113" s="43">
        <v>13</v>
      </c>
      <c r="J113" s="43">
        <v>62</v>
      </c>
      <c r="K113" s="44">
        <v>12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23</v>
      </c>
      <c r="F114" s="43">
        <v>60</v>
      </c>
      <c r="G114" s="43">
        <v>4.5599999999999996</v>
      </c>
      <c r="H114" s="43">
        <v>0.48</v>
      </c>
      <c r="I114" s="43">
        <v>29.52</v>
      </c>
      <c r="J114" s="43">
        <v>141.6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79</v>
      </c>
      <c r="E116" s="42" t="s">
        <v>80</v>
      </c>
      <c r="F116" s="43">
        <v>20</v>
      </c>
      <c r="G116" s="43">
        <v>0.8</v>
      </c>
      <c r="H116" s="43">
        <v>5.26</v>
      </c>
      <c r="I116" s="43">
        <v>11.8</v>
      </c>
      <c r="J116" s="43">
        <v>98</v>
      </c>
      <c r="K116" s="44"/>
      <c r="L116" s="43">
        <v>132.62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31.765000000000001</v>
      </c>
      <c r="H118" s="19">
        <f t="shared" si="56"/>
        <v>29.497999999999998</v>
      </c>
      <c r="I118" s="19">
        <f t="shared" si="56"/>
        <v>96.14</v>
      </c>
      <c r="J118" s="19">
        <f t="shared" si="56"/>
        <v>701.9</v>
      </c>
      <c r="K118" s="25"/>
      <c r="L118" s="19">
        <f t="shared" ref="L118" si="57">SUM(L109:L117)</f>
        <v>132.62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1320</v>
      </c>
      <c r="G119" s="32">
        <f t="shared" ref="G119" si="58">G108+G118</f>
        <v>50.325000000000003</v>
      </c>
      <c r="H119" s="32">
        <f t="shared" ref="H119" si="59">H108+H118</f>
        <v>48.378</v>
      </c>
      <c r="I119" s="32">
        <f t="shared" ref="I119" si="60">I108+I118</f>
        <v>165.32</v>
      </c>
      <c r="J119" s="32">
        <f t="shared" ref="J119:L119" si="61">J108+J118</f>
        <v>1172.0999999999999</v>
      </c>
      <c r="K119" s="32"/>
      <c r="L119" s="32">
        <f t="shared" si="61"/>
        <v>221.01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250</v>
      </c>
      <c r="G120" s="40">
        <v>12.5</v>
      </c>
      <c r="H120" s="40">
        <v>17.399999999999999</v>
      </c>
      <c r="I120" s="40">
        <v>19</v>
      </c>
      <c r="J120" s="40">
        <v>327.5</v>
      </c>
      <c r="K120" s="41">
        <v>35</v>
      </c>
      <c r="L120" s="40"/>
    </row>
    <row r="121" spans="1:12" ht="15" x14ac:dyDescent="0.25">
      <c r="A121" s="14"/>
      <c r="B121" s="15"/>
      <c r="C121" s="11"/>
      <c r="D121" s="6" t="s">
        <v>22</v>
      </c>
      <c r="E121" s="42" t="s">
        <v>41</v>
      </c>
      <c r="F121" s="43">
        <v>200</v>
      </c>
      <c r="G121" s="43">
        <v>9.2999999999999999E-2</v>
      </c>
      <c r="H121" s="43">
        <v>0</v>
      </c>
      <c r="I121" s="43">
        <v>13</v>
      </c>
      <c r="J121" s="43">
        <v>49.3</v>
      </c>
      <c r="K121" s="44">
        <v>12</v>
      </c>
      <c r="L121" s="43"/>
    </row>
    <row r="122" spans="1:12" ht="15" x14ac:dyDescent="0.25">
      <c r="A122" s="14"/>
      <c r="B122" s="15"/>
      <c r="C122" s="11"/>
      <c r="D122" s="7" t="s">
        <v>23</v>
      </c>
      <c r="E122" s="42" t="s">
        <v>23</v>
      </c>
      <c r="F122" s="43">
        <v>60</v>
      </c>
      <c r="G122" s="43">
        <v>4.5599999999999996</v>
      </c>
      <c r="H122" s="43">
        <v>0.48</v>
      </c>
      <c r="I122" s="43">
        <v>29.52</v>
      </c>
      <c r="J122" s="43">
        <v>141.6</v>
      </c>
      <c r="K122" s="44" t="s">
        <v>42</v>
      </c>
      <c r="L122" s="43"/>
    </row>
    <row r="123" spans="1:12" ht="15" x14ac:dyDescent="0.25">
      <c r="A123" s="14"/>
      <c r="B123" s="15"/>
      <c r="C123" s="11"/>
      <c r="D123" s="7"/>
      <c r="E123" s="42" t="s">
        <v>57</v>
      </c>
      <c r="F123" s="43">
        <v>30</v>
      </c>
      <c r="G123" s="43">
        <v>2</v>
      </c>
      <c r="H123" s="43">
        <v>2.61</v>
      </c>
      <c r="I123" s="43">
        <v>19.84</v>
      </c>
      <c r="J123" s="43">
        <v>56.2</v>
      </c>
      <c r="K123" s="44" t="s">
        <v>42</v>
      </c>
      <c r="L123" s="43">
        <v>88.39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62">SUM(G120:G126)</f>
        <v>19.152999999999999</v>
      </c>
      <c r="H127" s="19">
        <f t="shared" si="62"/>
        <v>20.49</v>
      </c>
      <c r="I127" s="19">
        <f t="shared" si="62"/>
        <v>81.36</v>
      </c>
      <c r="J127" s="19">
        <f t="shared" si="62"/>
        <v>574.6</v>
      </c>
      <c r="K127" s="25"/>
      <c r="L127" s="19">
        <f t="shared" ref="L127" si="63">SUM(L120:L126)</f>
        <v>88.39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81</v>
      </c>
      <c r="F128" s="43">
        <v>100</v>
      </c>
      <c r="G128" s="43">
        <v>1.3</v>
      </c>
      <c r="H128" s="43"/>
      <c r="I128" s="43">
        <v>12.5</v>
      </c>
      <c r="J128" s="43">
        <v>56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56</v>
      </c>
      <c r="F130" s="43">
        <v>250</v>
      </c>
      <c r="G130" s="43">
        <v>12.5</v>
      </c>
      <c r="H130" s="43">
        <v>17.399999999999999</v>
      </c>
      <c r="I130" s="43">
        <v>19</v>
      </c>
      <c r="J130" s="43">
        <v>327.5</v>
      </c>
      <c r="K130" s="44">
        <v>35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51</v>
      </c>
      <c r="F132" s="43">
        <v>200</v>
      </c>
      <c r="G132" s="43">
        <v>0.6</v>
      </c>
      <c r="H132" s="43">
        <v>0.4</v>
      </c>
      <c r="I132" s="43">
        <v>32.6</v>
      </c>
      <c r="J132" s="43">
        <v>140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23</v>
      </c>
      <c r="F133" s="43">
        <v>60</v>
      </c>
      <c r="G133" s="43">
        <v>4.5599999999999996</v>
      </c>
      <c r="H133" s="43">
        <v>0.48</v>
      </c>
      <c r="I133" s="43">
        <v>29.52</v>
      </c>
      <c r="J133" s="43">
        <v>141.6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79</v>
      </c>
      <c r="E135" s="42" t="s">
        <v>57</v>
      </c>
      <c r="F135" s="43">
        <v>90</v>
      </c>
      <c r="G135" s="43">
        <v>6.6</v>
      </c>
      <c r="H135" s="43">
        <v>8.6999999999999993</v>
      </c>
      <c r="I135" s="43">
        <v>66.900000000000006</v>
      </c>
      <c r="J135" s="43">
        <v>375</v>
      </c>
      <c r="K135" s="44"/>
      <c r="L135" s="43">
        <v>132.62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4">SUM(G128:G136)</f>
        <v>25.560000000000002</v>
      </c>
      <c r="H137" s="19">
        <f t="shared" si="64"/>
        <v>26.979999999999997</v>
      </c>
      <c r="I137" s="19">
        <f t="shared" si="64"/>
        <v>160.51999999999998</v>
      </c>
      <c r="J137" s="19">
        <f t="shared" si="64"/>
        <v>1040.0999999999999</v>
      </c>
      <c r="K137" s="25"/>
      <c r="L137" s="19">
        <f t="shared" ref="L137" si="65">SUM(L128:L136)</f>
        <v>132.62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1240</v>
      </c>
      <c r="G138" s="32">
        <f t="shared" ref="G138" si="66">G127+G137</f>
        <v>44.713000000000001</v>
      </c>
      <c r="H138" s="32">
        <f t="shared" ref="H138" si="67">H127+H137</f>
        <v>47.47</v>
      </c>
      <c r="I138" s="32">
        <f t="shared" ref="I138" si="68">I127+I137</f>
        <v>241.88</v>
      </c>
      <c r="J138" s="32">
        <f t="shared" ref="J138:L138" si="69">J127+J137</f>
        <v>1614.6999999999998</v>
      </c>
      <c r="K138" s="32"/>
      <c r="L138" s="32">
        <f t="shared" si="69"/>
        <v>221.01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150</v>
      </c>
      <c r="G139" s="40">
        <v>4.5</v>
      </c>
      <c r="H139" s="40">
        <v>7</v>
      </c>
      <c r="I139" s="40">
        <v>27</v>
      </c>
      <c r="J139" s="40">
        <v>202.5</v>
      </c>
      <c r="K139" s="41">
        <v>15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58</v>
      </c>
      <c r="F140" s="43">
        <v>130</v>
      </c>
      <c r="G140" s="43">
        <v>10</v>
      </c>
      <c r="H140" s="43">
        <v>12</v>
      </c>
      <c r="I140" s="43">
        <v>11.99</v>
      </c>
      <c r="J140" s="43">
        <v>221</v>
      </c>
      <c r="K140" s="44">
        <v>12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1</v>
      </c>
      <c r="H141" s="43">
        <v>0.48</v>
      </c>
      <c r="I141" s="43">
        <v>29.52</v>
      </c>
      <c r="J141" s="43">
        <v>97</v>
      </c>
      <c r="K141" s="44" t="s">
        <v>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60</v>
      </c>
      <c r="G142" s="43">
        <v>5</v>
      </c>
      <c r="H142" s="43">
        <v>0</v>
      </c>
      <c r="I142" s="43">
        <v>30</v>
      </c>
      <c r="J142" s="43">
        <v>142</v>
      </c>
      <c r="K142" s="44">
        <v>35</v>
      </c>
      <c r="L142" s="43">
        <v>88.39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540</v>
      </c>
      <c r="G146" s="19">
        <f t="shared" ref="G146:J146" si="70">SUM(G139:G145)</f>
        <v>20.5</v>
      </c>
      <c r="H146" s="19">
        <f t="shared" si="70"/>
        <v>19.48</v>
      </c>
      <c r="I146" s="19">
        <f t="shared" si="70"/>
        <v>98.51</v>
      </c>
      <c r="J146" s="19">
        <f t="shared" si="70"/>
        <v>662.5</v>
      </c>
      <c r="K146" s="25"/>
      <c r="L146" s="19">
        <f t="shared" ref="L146" si="71">SUM(L139:L145)</f>
        <v>88.39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66</v>
      </c>
      <c r="F147" s="43">
        <v>70</v>
      </c>
      <c r="G147" s="43">
        <v>3.08</v>
      </c>
      <c r="H147" s="43">
        <v>2.8000000000000001E-2</v>
      </c>
      <c r="I147" s="43">
        <v>8.82</v>
      </c>
      <c r="J147" s="43">
        <v>48.3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58</v>
      </c>
      <c r="F149" s="43">
        <v>130</v>
      </c>
      <c r="G149" s="43">
        <v>10</v>
      </c>
      <c r="H149" s="43">
        <v>12</v>
      </c>
      <c r="I149" s="43">
        <v>11.99</v>
      </c>
      <c r="J149" s="43">
        <v>221</v>
      </c>
      <c r="K149" s="44">
        <v>12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39</v>
      </c>
      <c r="F150" s="43">
        <v>150</v>
      </c>
      <c r="G150" s="43">
        <v>4.5</v>
      </c>
      <c r="H150" s="43">
        <v>7</v>
      </c>
      <c r="I150" s="43">
        <v>27</v>
      </c>
      <c r="J150" s="43">
        <v>202.5</v>
      </c>
      <c r="K150" s="44">
        <v>15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59</v>
      </c>
      <c r="F151" s="43">
        <v>200</v>
      </c>
      <c r="G151" s="43">
        <v>1</v>
      </c>
      <c r="H151" s="43">
        <v>0.48</v>
      </c>
      <c r="I151" s="43">
        <v>29.52</v>
      </c>
      <c r="J151" s="43">
        <v>97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23</v>
      </c>
      <c r="F152" s="43">
        <v>60</v>
      </c>
      <c r="G152" s="43">
        <v>5</v>
      </c>
      <c r="H152" s="43">
        <v>0</v>
      </c>
      <c r="I152" s="43">
        <v>30</v>
      </c>
      <c r="J152" s="43">
        <v>142</v>
      </c>
      <c r="K152" s="44">
        <v>35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69</v>
      </c>
      <c r="E154" s="42" t="s">
        <v>77</v>
      </c>
      <c r="F154" s="43">
        <v>200</v>
      </c>
      <c r="G154" s="43">
        <v>0.8</v>
      </c>
      <c r="H154" s="43">
        <v>0.8</v>
      </c>
      <c r="I154" s="43">
        <v>19.600000000000001</v>
      </c>
      <c r="J154" s="43">
        <v>94</v>
      </c>
      <c r="K154" s="44"/>
      <c r="L154" s="43">
        <v>132.62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24.38</v>
      </c>
      <c r="H156" s="19">
        <f t="shared" si="72"/>
        <v>20.308</v>
      </c>
      <c r="I156" s="19">
        <f t="shared" si="72"/>
        <v>126.93</v>
      </c>
      <c r="J156" s="19">
        <f t="shared" si="72"/>
        <v>804.8</v>
      </c>
      <c r="K156" s="25"/>
      <c r="L156" s="19">
        <f t="shared" ref="L156" si="73">SUM(L147:L155)</f>
        <v>132.62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1350</v>
      </c>
      <c r="G157" s="32">
        <f t="shared" ref="G157" si="74">G146+G156</f>
        <v>44.879999999999995</v>
      </c>
      <c r="H157" s="32">
        <f t="shared" ref="H157" si="75">H146+H156</f>
        <v>39.787999999999997</v>
      </c>
      <c r="I157" s="32">
        <f t="shared" ref="I157" si="76">I146+I156</f>
        <v>225.44</v>
      </c>
      <c r="J157" s="32">
        <f t="shared" ref="J157:L157" si="77">J146+J156</f>
        <v>1467.3</v>
      </c>
      <c r="K157" s="32"/>
      <c r="L157" s="32">
        <f t="shared" si="77"/>
        <v>221.01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240</v>
      </c>
      <c r="G158" s="40">
        <v>18</v>
      </c>
      <c r="H158" s="40">
        <v>19</v>
      </c>
      <c r="I158" s="40">
        <v>29</v>
      </c>
      <c r="J158" s="40">
        <v>450</v>
      </c>
      <c r="K158" s="41">
        <v>41</v>
      </c>
      <c r="L158" s="40"/>
    </row>
    <row r="159" spans="1:12" ht="15" x14ac:dyDescent="0.25">
      <c r="A159" s="23"/>
      <c r="B159" s="15"/>
      <c r="C159" s="11"/>
      <c r="D159" s="6" t="s">
        <v>22</v>
      </c>
      <c r="E159" s="42" t="s">
        <v>41</v>
      </c>
      <c r="F159" s="43">
        <v>200</v>
      </c>
      <c r="G159" s="43">
        <v>9.2999999999999999E-2</v>
      </c>
      <c r="H159" s="43">
        <v>0</v>
      </c>
      <c r="I159" s="43">
        <v>13</v>
      </c>
      <c r="J159" s="43">
        <v>49.3</v>
      </c>
      <c r="K159" s="44">
        <v>12</v>
      </c>
      <c r="L159" s="43"/>
    </row>
    <row r="160" spans="1:12" ht="15" x14ac:dyDescent="0.25">
      <c r="A160" s="23"/>
      <c r="B160" s="15"/>
      <c r="C160" s="11"/>
      <c r="D160" s="7" t="s">
        <v>23</v>
      </c>
      <c r="E160" s="42" t="s">
        <v>23</v>
      </c>
      <c r="F160" s="43">
        <v>60</v>
      </c>
      <c r="G160" s="43">
        <v>4.5599999999999996</v>
      </c>
      <c r="H160" s="43">
        <v>0.48</v>
      </c>
      <c r="I160" s="43">
        <v>29.52</v>
      </c>
      <c r="J160" s="43">
        <v>141.6</v>
      </c>
      <c r="K160" s="44" t="s">
        <v>42</v>
      </c>
      <c r="L160" s="43">
        <v>88.39</v>
      </c>
    </row>
    <row r="161" spans="1:12" ht="15" x14ac:dyDescent="0.2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22.652999999999999</v>
      </c>
      <c r="H165" s="19">
        <f t="shared" si="78"/>
        <v>19.48</v>
      </c>
      <c r="I165" s="19">
        <f t="shared" si="78"/>
        <v>71.52</v>
      </c>
      <c r="J165" s="19">
        <f t="shared" si="78"/>
        <v>640.9</v>
      </c>
      <c r="K165" s="25"/>
      <c r="L165" s="19">
        <f t="shared" ref="L165" si="79">SUM(L158:L164)</f>
        <v>88.39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82</v>
      </c>
      <c r="F167" s="43">
        <v>200</v>
      </c>
      <c r="G167" s="43">
        <v>7.18</v>
      </c>
      <c r="H167" s="43">
        <v>2.94</v>
      </c>
      <c r="I167" s="43">
        <v>11.76</v>
      </c>
      <c r="J167" s="43">
        <v>102.26</v>
      </c>
      <c r="K167" s="44" t="s">
        <v>83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60</v>
      </c>
      <c r="F168" s="43">
        <v>240</v>
      </c>
      <c r="G168" s="43">
        <v>18</v>
      </c>
      <c r="H168" s="43">
        <v>19</v>
      </c>
      <c r="I168" s="43">
        <v>29</v>
      </c>
      <c r="J168" s="43">
        <v>450</v>
      </c>
      <c r="K168" s="44">
        <v>41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41</v>
      </c>
      <c r="F170" s="43">
        <v>200</v>
      </c>
      <c r="G170" s="43">
        <v>9.2999999999999999E-2</v>
      </c>
      <c r="H170" s="43">
        <v>0</v>
      </c>
      <c r="I170" s="43">
        <v>13</v>
      </c>
      <c r="J170" s="43">
        <v>49.3</v>
      </c>
      <c r="K170" s="44">
        <v>12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23</v>
      </c>
      <c r="F171" s="43">
        <v>60</v>
      </c>
      <c r="G171" s="43">
        <v>4.5599999999999996</v>
      </c>
      <c r="H171" s="43">
        <v>0.48</v>
      </c>
      <c r="I171" s="43">
        <v>29.52</v>
      </c>
      <c r="J171" s="43">
        <v>141.6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69</v>
      </c>
      <c r="E173" s="42" t="s">
        <v>72</v>
      </c>
      <c r="F173" s="43">
        <v>200</v>
      </c>
      <c r="G173" s="43">
        <v>3</v>
      </c>
      <c r="H173" s="43">
        <v>1</v>
      </c>
      <c r="I173" s="43">
        <v>42</v>
      </c>
      <c r="J173" s="43">
        <v>192</v>
      </c>
      <c r="K173" s="44"/>
      <c r="L173" s="43">
        <v>132.62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900</v>
      </c>
      <c r="G175" s="19">
        <f t="shared" ref="G175:J175" si="80">SUM(G166:G174)</f>
        <v>32.832999999999998</v>
      </c>
      <c r="H175" s="19">
        <f t="shared" si="80"/>
        <v>23.42</v>
      </c>
      <c r="I175" s="19">
        <f t="shared" si="80"/>
        <v>125.28</v>
      </c>
      <c r="J175" s="19">
        <f t="shared" si="80"/>
        <v>935.16</v>
      </c>
      <c r="K175" s="25"/>
      <c r="L175" s="19">
        <f t="shared" ref="L175" si="81">SUM(L166:L174)</f>
        <v>132.62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1400</v>
      </c>
      <c r="G176" s="32">
        <f t="shared" ref="G176" si="82">G165+G175</f>
        <v>55.485999999999997</v>
      </c>
      <c r="H176" s="32">
        <f t="shared" ref="H176" si="83">H165+H175</f>
        <v>42.900000000000006</v>
      </c>
      <c r="I176" s="32">
        <f t="shared" ref="I176" si="84">I165+I175</f>
        <v>196.8</v>
      </c>
      <c r="J176" s="32">
        <f t="shared" ref="J176:L176" si="85">J165+J175</f>
        <v>1576.06</v>
      </c>
      <c r="K176" s="32"/>
      <c r="L176" s="32">
        <f t="shared" si="85"/>
        <v>221.01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220</v>
      </c>
      <c r="G177" s="40">
        <v>5.64</v>
      </c>
      <c r="H177" s="40">
        <v>7.5</v>
      </c>
      <c r="I177" s="40">
        <v>33.94</v>
      </c>
      <c r="J177" s="40">
        <v>224.62</v>
      </c>
      <c r="K177" s="41">
        <v>26</v>
      </c>
      <c r="L177" s="40"/>
    </row>
    <row r="178" spans="1:12" ht="15" x14ac:dyDescent="0.25">
      <c r="A178" s="23"/>
      <c r="B178" s="15"/>
      <c r="C178" s="11"/>
      <c r="D178" s="6" t="s">
        <v>22</v>
      </c>
      <c r="E178" s="42" t="s">
        <v>62</v>
      </c>
      <c r="F178" s="43">
        <v>200</v>
      </c>
      <c r="G178" s="43">
        <v>3.76</v>
      </c>
      <c r="H178" s="43">
        <v>3.2</v>
      </c>
      <c r="I178" s="43">
        <v>26.74</v>
      </c>
      <c r="J178" s="43">
        <v>150.80000000000001</v>
      </c>
      <c r="K178" s="44">
        <v>36</v>
      </c>
      <c r="L178" s="43"/>
    </row>
    <row r="179" spans="1:12" ht="15" x14ac:dyDescent="0.25">
      <c r="A179" s="23"/>
      <c r="B179" s="15"/>
      <c r="C179" s="11"/>
      <c r="D179" s="7" t="s">
        <v>23</v>
      </c>
      <c r="E179" s="42" t="s">
        <v>63</v>
      </c>
      <c r="F179" s="43">
        <v>80</v>
      </c>
      <c r="G179" s="43">
        <v>8.68</v>
      </c>
      <c r="H179" s="43">
        <v>13.02</v>
      </c>
      <c r="I179" s="43">
        <v>19.88</v>
      </c>
      <c r="J179" s="43">
        <v>141.6</v>
      </c>
      <c r="K179" s="44" t="s">
        <v>42</v>
      </c>
      <c r="L179" s="43">
        <v>88.39</v>
      </c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18.079999999999998</v>
      </c>
      <c r="H184" s="19">
        <f t="shared" si="86"/>
        <v>23.72</v>
      </c>
      <c r="I184" s="19">
        <f t="shared" si="86"/>
        <v>80.559999999999988</v>
      </c>
      <c r="J184" s="19">
        <f t="shared" si="86"/>
        <v>517.02</v>
      </c>
      <c r="K184" s="25"/>
      <c r="L184" s="19">
        <f t="shared" ref="L184" si="87">SUM(L177:L183)</f>
        <v>88.39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66</v>
      </c>
      <c r="F185" s="43">
        <v>70</v>
      </c>
      <c r="G185" s="43">
        <v>3.08</v>
      </c>
      <c r="H185" s="43">
        <v>2.8000000000000001E-2</v>
      </c>
      <c r="I185" s="43">
        <v>8.82</v>
      </c>
      <c r="J185" s="43">
        <v>48.3</v>
      </c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84</v>
      </c>
      <c r="F186" s="43">
        <v>200</v>
      </c>
      <c r="G186" s="43">
        <v>5.95</v>
      </c>
      <c r="H186" s="43">
        <v>7.83</v>
      </c>
      <c r="I186" s="43">
        <v>16.5</v>
      </c>
      <c r="J186" s="43">
        <v>104.1</v>
      </c>
      <c r="K186" s="44">
        <v>17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40</v>
      </c>
      <c r="F187" s="43">
        <v>100</v>
      </c>
      <c r="G187" s="43">
        <v>13.324999999999999</v>
      </c>
      <c r="H187" s="43">
        <v>8</v>
      </c>
      <c r="I187" s="43">
        <v>4</v>
      </c>
      <c r="J187" s="43">
        <v>116</v>
      </c>
      <c r="K187" s="44">
        <v>18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85</v>
      </c>
      <c r="F188" s="43">
        <v>180</v>
      </c>
      <c r="G188" s="43">
        <v>3.78</v>
      </c>
      <c r="H188" s="43">
        <v>1.44</v>
      </c>
      <c r="I188" s="43">
        <v>26.46</v>
      </c>
      <c r="J188" s="43">
        <v>135</v>
      </c>
      <c r="K188" s="44">
        <v>19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51</v>
      </c>
      <c r="F189" s="43">
        <v>200</v>
      </c>
      <c r="G189" s="43">
        <v>1.4</v>
      </c>
      <c r="H189" s="43">
        <v>0.2</v>
      </c>
      <c r="I189" s="43">
        <v>26.4</v>
      </c>
      <c r="J189" s="43">
        <v>90</v>
      </c>
      <c r="K189" s="44" t="s">
        <v>42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23</v>
      </c>
      <c r="F190" s="43">
        <v>60</v>
      </c>
      <c r="G190" s="43">
        <v>4.5599999999999996</v>
      </c>
      <c r="H190" s="43">
        <v>0.48</v>
      </c>
      <c r="I190" s="43">
        <v>29.52</v>
      </c>
      <c r="J190" s="43">
        <v>141.6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69</v>
      </c>
      <c r="E192" s="42" t="s">
        <v>76</v>
      </c>
      <c r="F192" s="43">
        <v>200</v>
      </c>
      <c r="G192" s="43">
        <v>0.4</v>
      </c>
      <c r="H192" s="43">
        <v>0.3</v>
      </c>
      <c r="I192" s="43">
        <v>10.3</v>
      </c>
      <c r="J192" s="43">
        <v>47</v>
      </c>
      <c r="K192" s="44"/>
      <c r="L192" s="43">
        <v>132.62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1010</v>
      </c>
      <c r="G194" s="19">
        <f t="shared" ref="G194:J194" si="88">SUM(G185:G193)</f>
        <v>32.494999999999997</v>
      </c>
      <c r="H194" s="19">
        <f t="shared" si="88"/>
        <v>18.278000000000002</v>
      </c>
      <c r="I194" s="19">
        <f t="shared" si="88"/>
        <v>122</v>
      </c>
      <c r="J194" s="19">
        <f t="shared" si="88"/>
        <v>682</v>
      </c>
      <c r="K194" s="25"/>
      <c r="L194" s="19">
        <f t="shared" ref="L194" si="89">SUM(L185:L193)</f>
        <v>132.62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1510</v>
      </c>
      <c r="G195" s="32">
        <f t="shared" ref="G195" si="90">G184+G194</f>
        <v>50.574999999999996</v>
      </c>
      <c r="H195" s="32">
        <f t="shared" ref="H195" si="91">H184+H194</f>
        <v>41.998000000000005</v>
      </c>
      <c r="I195" s="32">
        <f t="shared" ref="I195" si="92">I184+I194</f>
        <v>202.56</v>
      </c>
      <c r="J195" s="32">
        <f t="shared" ref="J195:L195" si="93">J184+J194</f>
        <v>1199.02</v>
      </c>
      <c r="K195" s="32"/>
      <c r="L195" s="32">
        <f t="shared" si="93"/>
        <v>221.01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48.521699999999996</v>
      </c>
      <c r="H196" s="34">
        <f t="shared" si="94"/>
        <v>40.720299999999995</v>
      </c>
      <c r="I196" s="34">
        <f t="shared" si="94"/>
        <v>194.54979999999998</v>
      </c>
      <c r="J196" s="34">
        <f t="shared" si="94"/>
        <v>1353.0179999999998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221.01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2024-12-13T05:48:21Z</cp:lastPrinted>
  <dcterms:created xsi:type="dcterms:W3CDTF">2022-05-16T14:23:56Z</dcterms:created>
  <dcterms:modified xsi:type="dcterms:W3CDTF">2025-01-15T03:33:21Z</dcterms:modified>
</cp:coreProperties>
</file>